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1980" yWindow="3160" windowWidth="25600" windowHeight="16060" tabRatio="500" activeTab="1"/>
  </bookViews>
  <sheets>
    <sheet name="Sheet1" sheetId="1" r:id="rId1"/>
    <sheet name="Sheet2" sheetId="2" r:id="rId2"/>
  </sheets>
  <definedNames>
    <definedName name="_xlnm.Print_Area" localSheetId="0">Sheet1!$A$1:$E$11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D11" i="1"/>
  <c r="E11" i="1"/>
  <c r="B11" i="1"/>
  <c r="B13" i="1"/>
  <c r="B12" i="1"/>
  <c r="C7" i="1"/>
  <c r="C12" i="1"/>
  <c r="C13" i="1"/>
  <c r="D7" i="1"/>
  <c r="D12" i="1"/>
  <c r="D13" i="1"/>
  <c r="E7" i="1"/>
  <c r="E12" i="1"/>
  <c r="E13" i="1"/>
  <c r="B7" i="1"/>
</calcChain>
</file>

<file path=xl/sharedStrings.xml><?xml version="1.0" encoding="utf-8"?>
<sst xmlns="http://schemas.openxmlformats.org/spreadsheetml/2006/main" count="26" uniqueCount="21">
  <si>
    <t>number of proteins overall</t>
  </si>
  <si>
    <t>Oyster</t>
  </si>
  <si>
    <t>avg tech reps</t>
  </si>
  <si>
    <t>% sd is of avg</t>
  </si>
  <si>
    <t>first technical replicate</t>
  </si>
  <si>
    <t>second technical replicate</t>
  </si>
  <si>
    <t>third technical replicate</t>
  </si>
  <si>
    <t>standard deviation across technical replicates</t>
  </si>
  <si>
    <t>proteins in 1 technical replicate</t>
  </si>
  <si>
    <t>proteins in 2 technical replicates</t>
  </si>
  <si>
    <t>proteins in 3 technical replicates</t>
  </si>
  <si>
    <t>percentage identified in all 3 technical replicates</t>
  </si>
  <si>
    <t>A</t>
  </si>
  <si>
    <t>B</t>
  </si>
  <si>
    <t>C</t>
  </si>
  <si>
    <t>D</t>
  </si>
  <si>
    <t>Proteins identified (total)</t>
  </si>
  <si>
    <t>technical replicate #1</t>
  </si>
  <si>
    <t>technical replicate #2</t>
  </si>
  <si>
    <t>technical replicate #3</t>
  </si>
  <si>
    <t>Proteins identified in all  replicates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</si>
</sst>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E11"/>
    </sheetView>
  </sheetViews>
  <sheetFormatPr baseColWidth="10" defaultRowHeight="15" x14ac:dyDescent="0"/>
  <cols>
    <col min="1" max="1" width="26" bestFit="1" customWidth="1"/>
  </cols>
  <sheetData>
    <row r="1" spans="1:5">
      <c r="B1" s="10" t="s">
        <v>1</v>
      </c>
      <c r="C1" s="10"/>
      <c r="D1" s="10"/>
      <c r="E1" s="10"/>
    </row>
    <row r="2" spans="1:5">
      <c r="A2" s="4"/>
      <c r="B2" s="3" t="s">
        <v>12</v>
      </c>
      <c r="C2" s="3" t="s">
        <v>13</v>
      </c>
      <c r="D2" s="3" t="s">
        <v>14</v>
      </c>
      <c r="E2" s="3" t="s">
        <v>15</v>
      </c>
    </row>
    <row r="3" spans="1:5">
      <c r="A3" s="6" t="s">
        <v>0</v>
      </c>
      <c r="B3" s="1">
        <v>1558</v>
      </c>
      <c r="C3" s="1">
        <v>1554</v>
      </c>
      <c r="D3" s="1">
        <v>1519</v>
      </c>
      <c r="E3" s="1">
        <v>1500</v>
      </c>
    </row>
    <row r="4" spans="1:5">
      <c r="A4" s="5" t="s">
        <v>4</v>
      </c>
      <c r="B4" s="1">
        <v>1270</v>
      </c>
      <c r="C4" s="1">
        <v>1272</v>
      </c>
      <c r="D4" s="1">
        <v>1215</v>
      </c>
      <c r="E4" s="1">
        <v>1229</v>
      </c>
    </row>
    <row r="5" spans="1:5">
      <c r="A5" s="5" t="s">
        <v>5</v>
      </c>
      <c r="B5" s="1">
        <v>1264</v>
      </c>
      <c r="C5" s="1">
        <v>1224</v>
      </c>
      <c r="D5" s="1">
        <v>1209</v>
      </c>
      <c r="E5" s="1">
        <v>1190</v>
      </c>
    </row>
    <row r="6" spans="1:5">
      <c r="A6" s="5" t="s">
        <v>6</v>
      </c>
      <c r="B6" s="1">
        <v>1191</v>
      </c>
      <c r="C6" s="1">
        <v>1225</v>
      </c>
      <c r="D6" s="1">
        <v>1147</v>
      </c>
      <c r="E6" s="1">
        <v>1163</v>
      </c>
    </row>
    <row r="7" spans="1:5" ht="30">
      <c r="A7" s="5" t="s">
        <v>7</v>
      </c>
      <c r="B7" s="7">
        <f>STDEV(B4:B6)</f>
        <v>43.981056528161453</v>
      </c>
      <c r="C7" s="7">
        <f>STDEV(C4:C6)</f>
        <v>27.42869543622761</v>
      </c>
      <c r="D7" s="7">
        <f>STDEV(D4:D6)</f>
        <v>37.647487742654668</v>
      </c>
      <c r="E7" s="7">
        <f>STDEV(E4:E6)</f>
        <v>33.181320046074113</v>
      </c>
    </row>
    <row r="8" spans="1:5" ht="30">
      <c r="A8" s="6" t="s">
        <v>8</v>
      </c>
      <c r="B8" s="8">
        <v>293</v>
      </c>
      <c r="C8" s="8">
        <v>280</v>
      </c>
      <c r="D8" s="8">
        <v>314</v>
      </c>
      <c r="E8" s="8">
        <v>298</v>
      </c>
    </row>
    <row r="9" spans="1:5" ht="30">
      <c r="A9" s="6" t="s">
        <v>9</v>
      </c>
      <c r="B9" s="8">
        <v>366</v>
      </c>
      <c r="C9" s="8">
        <v>384</v>
      </c>
      <c r="D9" s="8">
        <v>361</v>
      </c>
      <c r="E9" s="8">
        <v>325</v>
      </c>
    </row>
    <row r="10" spans="1:5" ht="30">
      <c r="A10" s="6" t="s">
        <v>10</v>
      </c>
      <c r="B10" s="8">
        <v>899</v>
      </c>
      <c r="C10" s="8">
        <v>890</v>
      </c>
      <c r="D10" s="8">
        <v>844</v>
      </c>
      <c r="E10" s="8">
        <v>877</v>
      </c>
    </row>
    <row r="11" spans="1:5" ht="30">
      <c r="A11" s="6" t="s">
        <v>11</v>
      </c>
      <c r="B11" s="9">
        <f>(B10/B3)*100</f>
        <v>57.702182284980744</v>
      </c>
      <c r="C11" s="9">
        <f t="shared" ref="C11:E11" si="0">(C10/C3)*100</f>
        <v>57.27155727155727</v>
      </c>
      <c r="D11" s="9">
        <f t="shared" si="0"/>
        <v>55.562870309414095</v>
      </c>
      <c r="E11" s="9">
        <f t="shared" si="0"/>
        <v>58.466666666666669</v>
      </c>
    </row>
    <row r="12" spans="1:5">
      <c r="A12" s="2" t="s">
        <v>2</v>
      </c>
      <c r="B12">
        <f>AVERAGE(B4:B6)</f>
        <v>1241.6666666666667</v>
      </c>
      <c r="C12">
        <f t="shared" ref="C12:E12" si="1">AVERAGE(C4:C6)</f>
        <v>1240.3333333333333</v>
      </c>
      <c r="D12">
        <f t="shared" si="1"/>
        <v>1190.3333333333333</v>
      </c>
      <c r="E12">
        <f t="shared" si="1"/>
        <v>1194</v>
      </c>
    </row>
    <row r="13" spans="1:5">
      <c r="A13" s="2" t="s">
        <v>3</v>
      </c>
      <c r="B13">
        <f>(B7/B12)*100</f>
        <v>3.5420985123351505</v>
      </c>
      <c r="C13">
        <f t="shared" ref="C13:E13" si="2">(C7/C12)*100</f>
        <v>2.2113971058501165</v>
      </c>
      <c r="D13">
        <f t="shared" si="2"/>
        <v>3.1627685026033046</v>
      </c>
      <c r="E13">
        <f t="shared" si="2"/>
        <v>2.7790050289844315</v>
      </c>
    </row>
  </sheetData>
  <mergeCells count="1">
    <mergeCell ref="B1:E1"/>
  </mergeCells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23" sqref="D23"/>
    </sheetView>
  </sheetViews>
  <sheetFormatPr baseColWidth="10" defaultRowHeight="15" x14ac:dyDescent="0"/>
  <cols>
    <col min="1" max="1" width="30.1640625" customWidth="1"/>
  </cols>
  <sheetData>
    <row r="1" spans="1:5">
      <c r="B1" s="10" t="s">
        <v>1</v>
      </c>
      <c r="C1" s="10"/>
      <c r="D1" s="10"/>
      <c r="E1" s="10"/>
    </row>
    <row r="2" spans="1:5">
      <c r="A2" s="4"/>
      <c r="B2" s="3" t="s">
        <v>12</v>
      </c>
      <c r="C2" s="3" t="s">
        <v>13</v>
      </c>
      <c r="D2" s="3" t="s">
        <v>14</v>
      </c>
      <c r="E2" s="3" t="s">
        <v>15</v>
      </c>
    </row>
    <row r="3" spans="1:5">
      <c r="A3" s="6" t="s">
        <v>16</v>
      </c>
      <c r="B3" s="1">
        <v>1558</v>
      </c>
      <c r="C3" s="1">
        <v>1554</v>
      </c>
      <c r="D3" s="1">
        <v>1519</v>
      </c>
      <c r="E3" s="1">
        <v>1500</v>
      </c>
    </row>
    <row r="4" spans="1:5">
      <c r="A4" s="5" t="s">
        <v>17</v>
      </c>
      <c r="B4" s="1">
        <v>1270</v>
      </c>
      <c r="C4" s="1">
        <v>1272</v>
      </c>
      <c r="D4" s="1">
        <v>1215</v>
      </c>
      <c r="E4" s="1">
        <v>1229</v>
      </c>
    </row>
    <row r="5" spans="1:5">
      <c r="A5" s="5" t="s">
        <v>18</v>
      </c>
      <c r="B5" s="1">
        <v>1264</v>
      </c>
      <c r="C5" s="1">
        <v>1224</v>
      </c>
      <c r="D5" s="1">
        <v>1209</v>
      </c>
      <c r="E5" s="1">
        <v>1190</v>
      </c>
    </row>
    <row r="6" spans="1:5">
      <c r="A6" s="5" t="s">
        <v>19</v>
      </c>
      <c r="B6" s="1">
        <v>1191</v>
      </c>
      <c r="C6" s="1">
        <v>1225</v>
      </c>
      <c r="D6" s="1">
        <v>1147</v>
      </c>
      <c r="E6" s="1">
        <v>1163</v>
      </c>
    </row>
    <row r="7" spans="1:5">
      <c r="A7" s="6" t="s">
        <v>20</v>
      </c>
      <c r="B7" s="8">
        <v>899</v>
      </c>
      <c r="C7" s="8">
        <v>890</v>
      </c>
      <c r="D7" s="8">
        <v>844</v>
      </c>
      <c r="E7" s="8">
        <v>877</v>
      </c>
    </row>
  </sheetData>
  <mergeCells count="1">
    <mergeCell ref="B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cp:lastPrinted>2012-11-01T21:32:10Z</cp:lastPrinted>
  <dcterms:created xsi:type="dcterms:W3CDTF">2012-09-21T19:08:08Z</dcterms:created>
  <dcterms:modified xsi:type="dcterms:W3CDTF">2012-11-11T03:08:05Z</dcterms:modified>
</cp:coreProperties>
</file>